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G9" i="2"/>
  <c r="E10" i="2" l="1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 l="1"/>
  <c r="K9" i="2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<sst xmlns="http://schemas.openxmlformats.org/spreadsheetml/2006/main" count="41" uniqueCount="41">
  <si>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</si>
  <si>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</si>
  <si>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</si>
  <si>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</si>
  <si>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</si>
  <si>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</si>
  <si>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</si>
  <si>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</si>
  <si>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</si>
  <si>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</si>
  <si>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</si>
  <si>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</si>
  <si>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</si>
  <si>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</si>
  <si>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</si>
  <si>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</si>
  <si>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</si>
  <si>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</si>
  <si>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</si>
  <si>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</si>
  <si>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</si>
  <si>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</si>
  <si>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</si>
  <si>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</si>
  <si>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</si>
  <si>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</si>
  <si>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</si>
  <si>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</si>
  <si>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</si>
  <si>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</si>
  <si>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</si>
  <si>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</si>
  <si>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</si>
  <si>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</si>
  <si>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</si>
  <si>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</si>
  <si>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</si>
  <si>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</si>
  <si>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</si>
  <si>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April-2023</t>
  </si>
  <si>
    <t>Period: 1 Month (Eg. 1st March'2023  to 31st  March'2023)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</si>
</sst>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indexed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14" fillId="6" borderId="1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1" zoomScaleNormal="91" workbookViewId="0">
      <pane ySplit="8" topLeftCell="A9" activePane="bottomLeft" state="frozen"/>
      <selection pane="bottomLeft" activeCell="N23" sqref="N23"/>
    </sheetView>
  </sheetViews>
  <sheetFormatPr defaultRowHeight="15" x14ac:dyDescent="0.25"/>
  <cols>
    <col min="2" max="2" width="23" customWidth="1"/>
    <col min="3" max="3" width="19.140625" customWidth="1"/>
    <col min="4" max="4" width="14.7109375" style="25" customWidth="1"/>
    <col min="5" max="5" width="18.5703125" customWidth="1"/>
    <col min="7" max="7" width="9.85546875" bestFit="1" customWidth="1"/>
    <col min="8" max="8" width="14.140625" style="25" customWidth="1"/>
    <col min="11" max="11" width="12.85546875" customWidth="1"/>
  </cols>
  <sheetData>
    <row r="1" spans="1:1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2" t="s">
        <v>40</v>
      </c>
      <c r="B7" s="22"/>
      <c r="C7" s="22"/>
      <c r="D7" s="22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19" t="s">
        <v>10</v>
      </c>
      <c r="E8" s="5" t="s">
        <v>11</v>
      </c>
      <c r="F8" s="5" t="s">
        <v>12</v>
      </c>
      <c r="G8" s="5" t="s">
        <v>13</v>
      </c>
      <c r="H8" s="19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2">
        <v>0</v>
      </c>
      <c r="D9" s="23">
        <v>513</v>
      </c>
      <c r="E9" s="12">
        <f>C9+D9</f>
        <v>513</v>
      </c>
      <c r="F9" s="12">
        <v>513</v>
      </c>
      <c r="G9" s="13">
        <f>F9*0.3</f>
        <v>153.9</v>
      </c>
      <c r="H9" s="23">
        <v>0</v>
      </c>
      <c r="I9" s="12">
        <v>513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12</v>
      </c>
      <c r="D10" s="15">
        <v>4201</v>
      </c>
      <c r="E10" s="12">
        <f t="shared" ref="E10:E29" si="0">C10+D10</f>
        <v>4213</v>
      </c>
      <c r="F10" s="12">
        <v>4187</v>
      </c>
      <c r="G10" s="13">
        <f t="shared" ref="G10:G29" si="1">F10*0.3</f>
        <v>1256.0999999999999</v>
      </c>
      <c r="H10" s="26">
        <v>14</v>
      </c>
      <c r="I10" s="12">
        <v>4187</v>
      </c>
      <c r="J10" s="12">
        <v>14</v>
      </c>
      <c r="K10" s="14">
        <f t="shared" ref="K10:K30" si="2">I10/E10</f>
        <v>0.99382862568241159</v>
      </c>
    </row>
    <row r="11" spans="1:11" ht="15.75" x14ac:dyDescent="0.25">
      <c r="A11" s="9">
        <v>3</v>
      </c>
      <c r="B11" s="11" t="s">
        <v>20</v>
      </c>
      <c r="C11" s="12">
        <v>0</v>
      </c>
      <c r="D11" s="15">
        <v>164</v>
      </c>
      <c r="E11" s="12">
        <f t="shared" si="0"/>
        <v>164</v>
      </c>
      <c r="F11" s="12">
        <v>164</v>
      </c>
      <c r="G11" s="13">
        <f t="shared" si="1"/>
        <v>49.199999999999996</v>
      </c>
      <c r="H11" s="23">
        <v>0</v>
      </c>
      <c r="I11" s="15">
        <v>164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2">
        <v>0</v>
      </c>
      <c r="D12" s="23">
        <v>452</v>
      </c>
      <c r="E12" s="12">
        <f t="shared" si="0"/>
        <v>452</v>
      </c>
      <c r="F12" s="12">
        <v>452</v>
      </c>
      <c r="G12" s="13">
        <f t="shared" si="1"/>
        <v>135.6</v>
      </c>
      <c r="H12" s="23">
        <v>0</v>
      </c>
      <c r="I12" s="18">
        <v>452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2">
        <v>0</v>
      </c>
      <c r="D13" s="23">
        <v>1200</v>
      </c>
      <c r="E13" s="12">
        <f t="shared" si="0"/>
        <v>1200</v>
      </c>
      <c r="F13" s="12">
        <v>1200</v>
      </c>
      <c r="G13" s="13">
        <f t="shared" si="1"/>
        <v>360</v>
      </c>
      <c r="H13" s="23">
        <v>0</v>
      </c>
      <c r="I13" s="12">
        <v>1200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2">
        <v>3</v>
      </c>
      <c r="D14" s="23">
        <v>14274</v>
      </c>
      <c r="E14" s="12">
        <f t="shared" si="0"/>
        <v>14277</v>
      </c>
      <c r="F14" s="15">
        <v>14269</v>
      </c>
      <c r="G14" s="13">
        <f t="shared" si="1"/>
        <v>4280.7</v>
      </c>
      <c r="H14" s="23">
        <v>8</v>
      </c>
      <c r="I14" s="12">
        <v>14266</v>
      </c>
      <c r="J14" s="12">
        <v>8</v>
      </c>
      <c r="K14" s="14">
        <f t="shared" si="2"/>
        <v>0.99922953001330816</v>
      </c>
    </row>
    <row r="15" spans="1:11" ht="15.75" x14ac:dyDescent="0.25">
      <c r="A15" s="9">
        <v>7</v>
      </c>
      <c r="B15" s="16" t="s">
        <v>24</v>
      </c>
      <c r="C15" s="12">
        <v>0</v>
      </c>
      <c r="D15" s="23">
        <v>484</v>
      </c>
      <c r="E15" s="12">
        <f t="shared" si="0"/>
        <v>484</v>
      </c>
      <c r="F15" s="12">
        <v>484</v>
      </c>
      <c r="G15" s="13">
        <f t="shared" si="1"/>
        <v>145.19999999999999</v>
      </c>
      <c r="H15" s="23">
        <v>0</v>
      </c>
      <c r="I15" s="12">
        <v>484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2">
        <v>0</v>
      </c>
      <c r="D16" s="15">
        <v>168</v>
      </c>
      <c r="E16" s="12">
        <f t="shared" si="0"/>
        <v>168</v>
      </c>
      <c r="F16" s="12">
        <v>168</v>
      </c>
      <c r="G16" s="13">
        <f t="shared" si="1"/>
        <v>50.4</v>
      </c>
      <c r="H16" s="23">
        <v>0</v>
      </c>
      <c r="I16" s="12">
        <v>168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2">
        <v>0</v>
      </c>
      <c r="D17" s="23">
        <v>192</v>
      </c>
      <c r="E17" s="12">
        <f t="shared" si="0"/>
        <v>192</v>
      </c>
      <c r="F17" s="12">
        <v>192</v>
      </c>
      <c r="G17" s="13">
        <f t="shared" si="1"/>
        <v>57.599999999999994</v>
      </c>
      <c r="H17" s="23">
        <v>0</v>
      </c>
      <c r="I17" s="12">
        <v>192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2">
        <v>0</v>
      </c>
      <c r="D18" s="15">
        <v>171</v>
      </c>
      <c r="E18" s="12">
        <f t="shared" si="0"/>
        <v>171</v>
      </c>
      <c r="F18" s="15">
        <v>171</v>
      </c>
      <c r="G18" s="13">
        <f t="shared" si="1"/>
        <v>51.3</v>
      </c>
      <c r="H18" s="23">
        <v>0</v>
      </c>
      <c r="I18" s="15">
        <v>138</v>
      </c>
      <c r="J18" s="12">
        <v>33</v>
      </c>
      <c r="K18" s="14">
        <f t="shared" si="2"/>
        <v>0.80701754385964908</v>
      </c>
    </row>
    <row r="19" spans="1:11" ht="15.75" x14ac:dyDescent="0.25">
      <c r="A19" s="9">
        <v>11</v>
      </c>
      <c r="B19" s="11" t="s">
        <v>28</v>
      </c>
      <c r="C19" s="12">
        <v>0</v>
      </c>
      <c r="D19" s="24">
        <v>282</v>
      </c>
      <c r="E19" s="12">
        <f t="shared" si="0"/>
        <v>282</v>
      </c>
      <c r="F19" s="10">
        <v>282</v>
      </c>
      <c r="G19" s="13">
        <f t="shared" si="1"/>
        <v>84.6</v>
      </c>
      <c r="H19" s="23">
        <v>0</v>
      </c>
      <c r="I19" s="17">
        <v>282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2">
        <v>0</v>
      </c>
      <c r="D20" s="23">
        <v>72</v>
      </c>
      <c r="E20" s="12">
        <f t="shared" si="0"/>
        <v>72</v>
      </c>
      <c r="F20" s="12">
        <v>72</v>
      </c>
      <c r="G20" s="13">
        <f t="shared" si="1"/>
        <v>21.599999999999998</v>
      </c>
      <c r="H20" s="23">
        <v>0</v>
      </c>
      <c r="I20" s="15">
        <v>72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2">
        <v>0</v>
      </c>
      <c r="D21" s="23">
        <v>989</v>
      </c>
      <c r="E21" s="12">
        <f t="shared" si="0"/>
        <v>989</v>
      </c>
      <c r="F21" s="12">
        <v>989</v>
      </c>
      <c r="G21" s="13">
        <f t="shared" si="1"/>
        <v>296.7</v>
      </c>
      <c r="H21" s="23">
        <v>0</v>
      </c>
      <c r="I21" s="12">
        <v>989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2">
        <v>0</v>
      </c>
      <c r="D22" s="23">
        <v>51</v>
      </c>
      <c r="E22" s="12">
        <f t="shared" si="0"/>
        <v>51</v>
      </c>
      <c r="F22" s="12">
        <v>51</v>
      </c>
      <c r="G22" s="13">
        <f t="shared" si="1"/>
        <v>15.299999999999999</v>
      </c>
      <c r="H22" s="23">
        <v>0</v>
      </c>
      <c r="I22" s="12">
        <v>51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2">
        <v>14</v>
      </c>
      <c r="D23" s="23">
        <v>123</v>
      </c>
      <c r="E23" s="12">
        <f t="shared" si="0"/>
        <v>137</v>
      </c>
      <c r="F23" s="12">
        <v>123</v>
      </c>
      <c r="G23" s="13">
        <f t="shared" si="1"/>
        <v>36.9</v>
      </c>
      <c r="H23" s="23">
        <v>0</v>
      </c>
      <c r="I23" s="12">
        <v>123</v>
      </c>
      <c r="J23" s="12">
        <v>0</v>
      </c>
      <c r="K23" s="14">
        <f t="shared" si="2"/>
        <v>0.8978102189781022</v>
      </c>
    </row>
    <row r="24" spans="1:11" ht="15.75" x14ac:dyDescent="0.25">
      <c r="A24" s="9">
        <v>16</v>
      </c>
      <c r="B24" s="11" t="s">
        <v>33</v>
      </c>
      <c r="C24" s="12">
        <v>0</v>
      </c>
      <c r="D24" s="23">
        <v>117</v>
      </c>
      <c r="E24" s="12">
        <f t="shared" si="0"/>
        <v>117</v>
      </c>
      <c r="F24" s="12">
        <v>117</v>
      </c>
      <c r="G24" s="13">
        <f t="shared" si="1"/>
        <v>35.1</v>
      </c>
      <c r="H24" s="23">
        <v>0</v>
      </c>
      <c r="I24" s="12">
        <v>117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2">
        <v>0</v>
      </c>
      <c r="D25" s="23">
        <v>220</v>
      </c>
      <c r="E25" s="12">
        <f t="shared" si="0"/>
        <v>220</v>
      </c>
      <c r="F25" s="15">
        <v>220</v>
      </c>
      <c r="G25" s="13">
        <f t="shared" si="1"/>
        <v>66</v>
      </c>
      <c r="H25" s="23">
        <v>0</v>
      </c>
      <c r="I25" s="15">
        <v>220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2">
        <v>0</v>
      </c>
      <c r="D26" s="23">
        <v>78</v>
      </c>
      <c r="E26" s="12">
        <f t="shared" si="0"/>
        <v>78</v>
      </c>
      <c r="F26" s="15">
        <v>78</v>
      </c>
      <c r="G26" s="13">
        <f t="shared" si="1"/>
        <v>23.4</v>
      </c>
      <c r="H26" s="23">
        <v>0</v>
      </c>
      <c r="I26" s="12">
        <v>78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2">
        <v>0</v>
      </c>
      <c r="D27" s="23">
        <v>210</v>
      </c>
      <c r="E27" s="12">
        <f t="shared" si="0"/>
        <v>210</v>
      </c>
      <c r="F27" s="12">
        <v>210</v>
      </c>
      <c r="G27" s="13">
        <f t="shared" si="1"/>
        <v>63</v>
      </c>
      <c r="H27" s="23">
        <v>0</v>
      </c>
      <c r="I27" s="12">
        <v>210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2">
        <v>0</v>
      </c>
      <c r="D28" s="15">
        <v>44</v>
      </c>
      <c r="E28" s="12">
        <f t="shared" si="0"/>
        <v>44</v>
      </c>
      <c r="F28" s="15">
        <v>44</v>
      </c>
      <c r="G28" s="13">
        <f t="shared" si="1"/>
        <v>13.2</v>
      </c>
      <c r="H28" s="23">
        <v>0</v>
      </c>
      <c r="I28" s="15">
        <v>44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2">
        <v>0</v>
      </c>
      <c r="D29" s="23">
        <v>120</v>
      </c>
      <c r="E29" s="12">
        <f t="shared" si="0"/>
        <v>120</v>
      </c>
      <c r="F29" s="15">
        <v>120</v>
      </c>
      <c r="G29" s="13">
        <f t="shared" si="1"/>
        <v>36</v>
      </c>
      <c r="H29" s="23">
        <v>0</v>
      </c>
      <c r="I29" s="12">
        <v>120</v>
      </c>
      <c r="J29" s="15">
        <v>0</v>
      </c>
      <c r="K29" s="14">
        <f t="shared" si="2"/>
        <v>1</v>
      </c>
    </row>
    <row r="30" spans="1:11" ht="15.75" x14ac:dyDescent="0.25">
      <c r="K30" s="14"/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2023-05-04T05:52:53Z</cp:lastPrinted>
  <dcterms:created xsi:type="dcterms:W3CDTF">2022-05-05T10:19:37Z</dcterms:created>
  <dcterms:modified xsi:type="dcterms:W3CDTF">2023-05-04T11:16:14Z</dcterms:modified>
</cp:coreProperties>
</file>